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365" windowHeight="3555" activeTab="0"/>
  </bookViews>
  <sheets>
    <sheet name="Extended" sheetId="1" r:id="rId1"/>
    <sheet name="Abbreviated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<sst xmlns="http://schemas.openxmlformats.org/spreadsheetml/2006/main" count="50" uniqueCount="46">
  <si>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D&amp;D Tremendous Strength</t>
  </si>
  <si>
    <t>Strength</t>
  </si>
  <si>
    <t>Dead Lift/</t>
  </si>
  <si>
    <t>Max. Load</t>
  </si>
  <si>
    <t xml:space="preserve">  As per D&amp;D 3rd Edition PH p. 142 (Table 9-12)</t>
  </si>
  <si>
    <t>Method</t>
  </si>
  <si>
    <t xml:space="preserve">  Note that the smooth method works for Strength 4 and up.</t>
  </si>
  <si>
    <t>Smooth</t>
  </si>
  <si>
    <t>Tons</t>
  </si>
  <si>
    <t>Modifier</t>
  </si>
  <si>
    <t>100 lb.</t>
  </si>
  <si>
    <t>200 lb.</t>
  </si>
  <si>
    <t>400 lb.</t>
  </si>
  <si>
    <t>800 lb.</t>
  </si>
  <si>
    <t>1½ tons</t>
  </si>
  <si>
    <t>3 tons</t>
  </si>
  <si>
    <t>6 tons</t>
  </si>
  <si>
    <t>12 tons</t>
  </si>
  <si>
    <t>25 tons</t>
  </si>
  <si>
    <t>50 tons</t>
  </si>
  <si>
    <t>100 tons</t>
  </si>
  <si>
    <t>200 tons</t>
  </si>
  <si>
    <t>400 tons</t>
  </si>
  <si>
    <t>800 tons</t>
  </si>
  <si>
    <t>1,600 lb.</t>
  </si>
  <si>
    <t>1,600 tons</t>
  </si>
  <si>
    <t>3,200 tons</t>
  </si>
  <si>
    <t>6,400 tons</t>
  </si>
  <si>
    <t>12,800 tons</t>
  </si>
  <si>
    <t>Equivalent Rank</t>
  </si>
  <si>
    <t>Typical</t>
  </si>
  <si>
    <t>Good</t>
  </si>
  <si>
    <t>Excellent</t>
  </si>
  <si>
    <t>Remarkable</t>
  </si>
  <si>
    <t>Incredible</t>
  </si>
  <si>
    <t>Amazing</t>
  </si>
  <si>
    <t>Monstrous</t>
  </si>
  <si>
    <t>Unearthly</t>
  </si>
  <si>
    <t>Shift X</t>
  </si>
  <si>
    <t>Shift Y</t>
  </si>
  <si>
    <t>Shift Z</t>
  </si>
  <si>
    <t>Class 1000</t>
  </si>
  <si>
    <t xml:space="preserve">  Actual max. load is proportional to creature size (PH142).</t>
  </si>
  <si>
    <t>Marvel Super Heroes</t>
  </si>
  <si>
    <t>D&amp;D Tremendous Strength (Abbreviated).................</t>
  </si>
  <si>
    <t xml:space="preserve">  As per D&amp;D 3rd Edition PH p. 142 (Table 9-12).......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</si>
</sst>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;\-#;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2" customWidth="1"/>
    <col min="2" max="2" width="8.7109375" style="13" customWidth="1"/>
    <col min="3" max="4" width="10.7109375" style="3" customWidth="1"/>
    <col min="5" max="5" width="8.7109375" style="3" customWidth="1"/>
    <col min="6" max="16384" width="8.8515625" style="4" customWidth="1"/>
  </cols>
  <sheetData>
    <row r="1" spans="1:2" ht="12">
      <c r="A1" s="1" t="s">
        <v>0</v>
      </c>
      <c r="B1" s="2"/>
    </row>
    <row r="2" spans="1:2" ht="12">
      <c r="A2" s="5" t="s">
        <v>4</v>
      </c>
      <c r="B2" s="6"/>
    </row>
    <row r="3" spans="1:2" ht="12">
      <c r="A3" s="5" t="s">
        <v>6</v>
      </c>
      <c r="B3" s="6"/>
    </row>
    <row r="4" spans="1:2" ht="12">
      <c r="A4" s="5" t="s">
        <v>42</v>
      </c>
      <c r="B4" s="6"/>
    </row>
    <row r="5" spans="1:2" ht="12">
      <c r="A5" s="7"/>
      <c r="B5" s="8"/>
    </row>
    <row r="6" spans="1:4" ht="12">
      <c r="A6" s="9"/>
      <c r="B6" s="10"/>
      <c r="C6" s="11" t="s">
        <v>2</v>
      </c>
      <c r="D6" s="11" t="s">
        <v>7</v>
      </c>
    </row>
    <row r="7" spans="1:5" ht="12">
      <c r="A7" s="9" t="s">
        <v>1</v>
      </c>
      <c r="B7" s="10" t="s">
        <v>9</v>
      </c>
      <c r="C7" s="11" t="s">
        <v>3</v>
      </c>
      <c r="D7" s="11" t="s">
        <v>5</v>
      </c>
      <c r="E7" s="11" t="s">
        <v>8</v>
      </c>
    </row>
    <row r="8" spans="1:5" ht="12">
      <c r="A8" s="12">
        <v>1</v>
      </c>
      <c r="B8" s="13">
        <v>-5</v>
      </c>
      <c r="C8" s="3">
        <v>10</v>
      </c>
      <c r="D8" s="3">
        <f aca="true" t="shared" si="0" ref="D8:D15">D9/1.1487</f>
        <v>28.717088751908932</v>
      </c>
      <c r="E8" s="3">
        <f>D8/2000</f>
        <v>0.014358544375954466</v>
      </c>
    </row>
    <row r="9" spans="1:5" ht="12">
      <c r="A9" s="12">
        <v>2</v>
      </c>
      <c r="B9" s="13">
        <v>-4</v>
      </c>
      <c r="C9" s="3">
        <v>20</v>
      </c>
      <c r="D9" s="3">
        <f t="shared" si="0"/>
        <v>32.98731984931779</v>
      </c>
      <c r="E9" s="3">
        <f aca="true" t="shared" si="1" ref="E9:E72">D9/2000</f>
        <v>0.016493659924658895</v>
      </c>
    </row>
    <row r="10" spans="1:5" ht="12">
      <c r="A10" s="12">
        <v>3</v>
      </c>
      <c r="B10" s="13">
        <v>-4</v>
      </c>
      <c r="C10" s="3">
        <v>30</v>
      </c>
      <c r="D10" s="3">
        <f t="shared" si="0"/>
        <v>37.89253431091135</v>
      </c>
      <c r="E10" s="3">
        <f t="shared" si="1"/>
        <v>0.018946267155455675</v>
      </c>
    </row>
    <row r="11" spans="1:5" ht="12">
      <c r="A11" s="12">
        <v>4</v>
      </c>
      <c r="B11" s="13">
        <v>-3</v>
      </c>
      <c r="C11" s="3">
        <v>40</v>
      </c>
      <c r="D11" s="3">
        <f t="shared" si="0"/>
        <v>43.52715416294387</v>
      </c>
      <c r="E11" s="3">
        <f t="shared" si="1"/>
        <v>0.021763577081471936</v>
      </c>
    </row>
    <row r="12" spans="1:5" ht="12">
      <c r="A12" s="12">
        <v>5</v>
      </c>
      <c r="B12" s="13">
        <v>-3</v>
      </c>
      <c r="C12" s="3">
        <v>50</v>
      </c>
      <c r="D12" s="3">
        <f t="shared" si="0"/>
        <v>49.99964198697363</v>
      </c>
      <c r="E12" s="3">
        <f t="shared" si="1"/>
        <v>0.024999820993486813</v>
      </c>
    </row>
    <row r="13" spans="1:5" ht="12">
      <c r="A13" s="12">
        <v>6</v>
      </c>
      <c r="B13" s="13">
        <v>-2</v>
      </c>
      <c r="C13" s="3">
        <v>60</v>
      </c>
      <c r="D13" s="3">
        <f t="shared" si="0"/>
        <v>57.43458875043661</v>
      </c>
      <c r="E13" s="3">
        <f t="shared" si="1"/>
        <v>0.028717294375218305</v>
      </c>
    </row>
    <row r="14" spans="1:5" ht="12">
      <c r="A14" s="12">
        <v>7</v>
      </c>
      <c r="B14" s="13">
        <v>-2</v>
      </c>
      <c r="C14" s="3">
        <v>70</v>
      </c>
      <c r="D14" s="3">
        <f t="shared" si="0"/>
        <v>65.97511209762654</v>
      </c>
      <c r="E14" s="3">
        <f t="shared" si="1"/>
        <v>0.03298755604881327</v>
      </c>
    </row>
    <row r="15" spans="1:5" ht="12">
      <c r="A15" s="12">
        <v>8</v>
      </c>
      <c r="B15" s="13">
        <v>-1</v>
      </c>
      <c r="C15" s="3">
        <v>80</v>
      </c>
      <c r="D15" s="3">
        <f t="shared" si="0"/>
        <v>75.7856112665436</v>
      </c>
      <c r="E15" s="3">
        <f t="shared" si="1"/>
        <v>0.0378928056332718</v>
      </c>
    </row>
    <row r="16" spans="1:5" ht="12">
      <c r="A16" s="12">
        <v>9</v>
      </c>
      <c r="B16" s="13">
        <v>-1</v>
      </c>
      <c r="C16" s="3">
        <v>90</v>
      </c>
      <c r="D16" s="3">
        <f>D17/1.1487</f>
        <v>87.05493166187864</v>
      </c>
      <c r="E16" s="3">
        <f t="shared" si="1"/>
        <v>0.04352746583093932</v>
      </c>
    </row>
    <row r="17" spans="1:6" ht="12">
      <c r="A17" s="12">
        <v>10</v>
      </c>
      <c r="B17" s="13">
        <f>FLOOR((A17-10)/2,1)</f>
        <v>0</v>
      </c>
      <c r="C17" s="3">
        <v>100</v>
      </c>
      <c r="D17" s="3">
        <v>100</v>
      </c>
      <c r="E17" s="3">
        <f t="shared" si="1"/>
        <v>0.05</v>
      </c>
      <c r="F17" s="12"/>
    </row>
    <row r="18" spans="1:5" ht="12">
      <c r="A18" s="12">
        <v>11</v>
      </c>
      <c r="B18" s="13">
        <f aca="true" t="shared" si="2" ref="B18:B81">FLOOR((A18-10)/2,1)</f>
        <v>0</v>
      </c>
      <c r="C18" s="3">
        <v>115</v>
      </c>
      <c r="D18" s="3">
        <f>D17*1.1487</f>
        <v>114.87</v>
      </c>
      <c r="E18" s="3">
        <f t="shared" si="1"/>
        <v>0.057435</v>
      </c>
    </row>
    <row r="19" spans="1:5" ht="12">
      <c r="A19" s="12">
        <v>12</v>
      </c>
      <c r="B19" s="13">
        <f t="shared" si="2"/>
        <v>1</v>
      </c>
      <c r="C19" s="3">
        <v>130</v>
      </c>
      <c r="D19" s="3">
        <f aca="true" t="shared" si="3" ref="D19:D82">D18*1.1487</f>
        <v>131.95116900000002</v>
      </c>
      <c r="E19" s="3">
        <f t="shared" si="1"/>
        <v>0.06597558450000002</v>
      </c>
    </row>
    <row r="20" spans="1:5" ht="12">
      <c r="A20" s="12">
        <v>13</v>
      </c>
      <c r="B20" s="13">
        <f t="shared" si="2"/>
        <v>1</v>
      </c>
      <c r="C20" s="3">
        <v>150</v>
      </c>
      <c r="D20" s="3">
        <f t="shared" si="3"/>
        <v>151.57230783030002</v>
      </c>
      <c r="E20" s="3">
        <f t="shared" si="1"/>
        <v>0.07578615391515</v>
      </c>
    </row>
    <row r="21" spans="1:5" ht="12">
      <c r="A21" s="12">
        <v>14</v>
      </c>
      <c r="B21" s="13">
        <f t="shared" si="2"/>
        <v>2</v>
      </c>
      <c r="C21" s="3">
        <v>175</v>
      </c>
      <c r="D21" s="3">
        <f t="shared" si="3"/>
        <v>174.11111000466565</v>
      </c>
      <c r="E21" s="3">
        <f t="shared" si="1"/>
        <v>0.08705555500233282</v>
      </c>
    </row>
    <row r="22" spans="1:5" ht="12">
      <c r="A22" s="12">
        <v>15</v>
      </c>
      <c r="B22" s="13">
        <f t="shared" si="2"/>
        <v>2</v>
      </c>
      <c r="C22" s="3">
        <v>200</v>
      </c>
      <c r="D22" s="3">
        <f t="shared" si="3"/>
        <v>200.00143206235944</v>
      </c>
      <c r="E22" s="3">
        <f t="shared" si="1"/>
        <v>0.10000071603117971</v>
      </c>
    </row>
    <row r="23" spans="1:5" ht="12">
      <c r="A23" s="12">
        <v>16</v>
      </c>
      <c r="B23" s="13">
        <f t="shared" si="2"/>
        <v>3</v>
      </c>
      <c r="C23" s="3">
        <v>230</v>
      </c>
      <c r="D23" s="3">
        <f t="shared" si="3"/>
        <v>229.7416450100323</v>
      </c>
      <c r="E23" s="3">
        <f t="shared" si="1"/>
        <v>0.11487082250501615</v>
      </c>
    </row>
    <row r="24" spans="1:5" ht="12">
      <c r="A24" s="12">
        <v>17</v>
      </c>
      <c r="B24" s="13">
        <f t="shared" si="2"/>
        <v>3</v>
      </c>
      <c r="C24" s="3">
        <v>260</v>
      </c>
      <c r="D24" s="3">
        <f t="shared" si="3"/>
        <v>263.9042276230241</v>
      </c>
      <c r="E24" s="3">
        <f t="shared" si="1"/>
        <v>0.13195211381151206</v>
      </c>
    </row>
    <row r="25" spans="1:5" ht="12">
      <c r="A25" s="12">
        <v>18</v>
      </c>
      <c r="B25" s="13">
        <f t="shared" si="2"/>
        <v>4</v>
      </c>
      <c r="C25" s="3">
        <v>300</v>
      </c>
      <c r="D25" s="3">
        <f t="shared" si="3"/>
        <v>303.1467862705678</v>
      </c>
      <c r="E25" s="3">
        <f t="shared" si="1"/>
        <v>0.1515733931352839</v>
      </c>
    </row>
    <row r="26" spans="1:5" ht="12">
      <c r="A26" s="12">
        <v>19</v>
      </c>
      <c r="B26" s="13">
        <f t="shared" si="2"/>
        <v>4</v>
      </c>
      <c r="C26" s="3">
        <v>350</v>
      </c>
      <c r="D26" s="3">
        <f t="shared" si="3"/>
        <v>348.2247133890013</v>
      </c>
      <c r="E26" s="3">
        <f t="shared" si="1"/>
        <v>0.17411235669450065</v>
      </c>
    </row>
    <row r="27" spans="1:5" ht="12">
      <c r="A27" s="12">
        <v>20</v>
      </c>
      <c r="B27" s="13">
        <f t="shared" si="2"/>
        <v>5</v>
      </c>
      <c r="C27" s="3">
        <v>400</v>
      </c>
      <c r="D27" s="3">
        <f t="shared" si="3"/>
        <v>400.0057282699458</v>
      </c>
      <c r="E27" s="3">
        <f t="shared" si="1"/>
        <v>0.2000028641349729</v>
      </c>
    </row>
    <row r="28" spans="1:5" ht="12">
      <c r="A28" s="12">
        <v>21</v>
      </c>
      <c r="B28" s="13">
        <f t="shared" si="2"/>
        <v>5</v>
      </c>
      <c r="C28" s="3">
        <v>460</v>
      </c>
      <c r="D28" s="3">
        <f t="shared" si="3"/>
        <v>459.48658006368674</v>
      </c>
      <c r="E28" s="3">
        <f t="shared" si="1"/>
        <v>0.22974329003184338</v>
      </c>
    </row>
    <row r="29" spans="1:5" ht="12">
      <c r="A29" s="12">
        <v>22</v>
      </c>
      <c r="B29" s="13">
        <f t="shared" si="2"/>
        <v>6</v>
      </c>
      <c r="C29" s="3">
        <v>520</v>
      </c>
      <c r="D29" s="3">
        <f t="shared" si="3"/>
        <v>527.812234519157</v>
      </c>
      <c r="E29" s="3">
        <f t="shared" si="1"/>
        <v>0.26390611725957847</v>
      </c>
    </row>
    <row r="30" spans="1:5" ht="12">
      <c r="A30" s="12">
        <v>23</v>
      </c>
      <c r="B30" s="13">
        <f t="shared" si="2"/>
        <v>6</v>
      </c>
      <c r="C30" s="3">
        <v>600</v>
      </c>
      <c r="D30" s="3">
        <f t="shared" si="3"/>
        <v>606.2979137921557</v>
      </c>
      <c r="E30" s="3">
        <f t="shared" si="1"/>
        <v>0.30314895689607785</v>
      </c>
    </row>
    <row r="31" spans="1:5" ht="12">
      <c r="A31" s="12">
        <v>24</v>
      </c>
      <c r="B31" s="13">
        <f t="shared" si="2"/>
        <v>7</v>
      </c>
      <c r="C31" s="3">
        <v>700</v>
      </c>
      <c r="D31" s="3">
        <f t="shared" si="3"/>
        <v>696.4544135730492</v>
      </c>
      <c r="E31" s="3">
        <f t="shared" si="1"/>
        <v>0.34822720678652463</v>
      </c>
    </row>
    <row r="32" spans="1:5" ht="12">
      <c r="A32" s="12">
        <v>25</v>
      </c>
      <c r="B32" s="13">
        <f t="shared" si="2"/>
        <v>7</v>
      </c>
      <c r="C32" s="3">
        <v>800</v>
      </c>
      <c r="D32" s="3">
        <f t="shared" si="3"/>
        <v>800.0171848713617</v>
      </c>
      <c r="E32" s="3">
        <f t="shared" si="1"/>
        <v>0.4000085924356808</v>
      </c>
    </row>
    <row r="33" spans="1:5" ht="12">
      <c r="A33" s="12">
        <v>26</v>
      </c>
      <c r="B33" s="13">
        <f t="shared" si="2"/>
        <v>8</v>
      </c>
      <c r="C33" s="3">
        <v>920</v>
      </c>
      <c r="D33" s="3">
        <f t="shared" si="3"/>
        <v>918.9797402617332</v>
      </c>
      <c r="E33" s="3">
        <f t="shared" si="1"/>
        <v>0.4594898701308666</v>
      </c>
    </row>
    <row r="34" spans="1:5" ht="12">
      <c r="A34" s="12">
        <v>27</v>
      </c>
      <c r="B34" s="13">
        <f t="shared" si="2"/>
        <v>8</v>
      </c>
      <c r="C34" s="3">
        <v>1040</v>
      </c>
      <c r="D34" s="3">
        <f t="shared" si="3"/>
        <v>1055.632027638653</v>
      </c>
      <c r="E34" s="3">
        <f t="shared" si="1"/>
        <v>0.5278160138193265</v>
      </c>
    </row>
    <row r="35" spans="1:5" ht="12">
      <c r="A35" s="12">
        <v>28</v>
      </c>
      <c r="B35" s="13">
        <f t="shared" si="2"/>
        <v>9</v>
      </c>
      <c r="C35" s="3">
        <v>1200</v>
      </c>
      <c r="D35" s="3">
        <f t="shared" si="3"/>
        <v>1212.6045101485208</v>
      </c>
      <c r="E35" s="3">
        <f t="shared" si="1"/>
        <v>0.6063022550742604</v>
      </c>
    </row>
    <row r="36" spans="1:5" ht="12">
      <c r="A36" s="12">
        <v>29</v>
      </c>
      <c r="B36" s="13">
        <f t="shared" si="2"/>
        <v>9</v>
      </c>
      <c r="C36" s="3">
        <v>1400</v>
      </c>
      <c r="D36" s="3">
        <f t="shared" si="3"/>
        <v>1392.918800807606</v>
      </c>
      <c r="E36" s="3">
        <f t="shared" si="1"/>
        <v>0.6964594004038029</v>
      </c>
    </row>
    <row r="37" spans="1:5" ht="12">
      <c r="A37" s="12">
        <v>30</v>
      </c>
      <c r="B37" s="13">
        <f t="shared" si="2"/>
        <v>10</v>
      </c>
      <c r="C37" s="3">
        <f>C27*4</f>
        <v>1600</v>
      </c>
      <c r="D37" s="3">
        <f t="shared" si="3"/>
        <v>1600.045826487697</v>
      </c>
      <c r="E37" s="3">
        <f t="shared" si="1"/>
        <v>0.8000229132438486</v>
      </c>
    </row>
    <row r="38" spans="1:5" ht="12">
      <c r="A38" s="12">
        <v>31</v>
      </c>
      <c r="B38" s="13">
        <f t="shared" si="2"/>
        <v>10</v>
      </c>
      <c r="C38" s="3">
        <f aca="true" t="shared" si="4" ref="C38:C101">C28*4</f>
        <v>1840</v>
      </c>
      <c r="D38" s="3">
        <f t="shared" si="3"/>
        <v>1837.9726408864176</v>
      </c>
      <c r="E38" s="3">
        <f t="shared" si="1"/>
        <v>0.9189863204432088</v>
      </c>
    </row>
    <row r="39" spans="1:5" ht="12">
      <c r="A39" s="12">
        <v>32</v>
      </c>
      <c r="B39" s="13">
        <f t="shared" si="2"/>
        <v>11</v>
      </c>
      <c r="C39" s="3">
        <f t="shared" si="4"/>
        <v>2080</v>
      </c>
      <c r="D39" s="3">
        <f t="shared" si="3"/>
        <v>2111.279172586228</v>
      </c>
      <c r="E39" s="3">
        <f t="shared" si="1"/>
        <v>1.055639586293114</v>
      </c>
    </row>
    <row r="40" spans="1:5" ht="12">
      <c r="A40" s="12">
        <v>33</v>
      </c>
      <c r="B40" s="13">
        <f t="shared" si="2"/>
        <v>11</v>
      </c>
      <c r="C40" s="3">
        <f t="shared" si="4"/>
        <v>2400</v>
      </c>
      <c r="D40" s="3">
        <f t="shared" si="3"/>
        <v>2425.2263855498004</v>
      </c>
      <c r="E40" s="3">
        <f t="shared" si="1"/>
        <v>1.2126131927749002</v>
      </c>
    </row>
    <row r="41" spans="1:5" ht="12">
      <c r="A41" s="12">
        <v>34</v>
      </c>
      <c r="B41" s="13">
        <f t="shared" si="2"/>
        <v>12</v>
      </c>
      <c r="C41" s="3">
        <f t="shared" si="4"/>
        <v>2800</v>
      </c>
      <c r="D41" s="3">
        <f t="shared" si="3"/>
        <v>2785.857549081056</v>
      </c>
      <c r="E41" s="3">
        <f t="shared" si="1"/>
        <v>1.3929287745405279</v>
      </c>
    </row>
    <row r="42" spans="1:5" ht="12">
      <c r="A42" s="12">
        <v>35</v>
      </c>
      <c r="B42" s="13">
        <f t="shared" si="2"/>
        <v>12</v>
      </c>
      <c r="C42" s="3">
        <f t="shared" si="4"/>
        <v>3200</v>
      </c>
      <c r="D42" s="3">
        <f t="shared" si="3"/>
        <v>3200.114566629409</v>
      </c>
      <c r="E42" s="3">
        <f t="shared" si="1"/>
        <v>1.6000572833147046</v>
      </c>
    </row>
    <row r="43" spans="1:5" ht="12">
      <c r="A43" s="12">
        <v>36</v>
      </c>
      <c r="B43" s="13">
        <f t="shared" si="2"/>
        <v>13</v>
      </c>
      <c r="C43" s="3">
        <f t="shared" si="4"/>
        <v>3680</v>
      </c>
      <c r="D43" s="3">
        <f t="shared" si="3"/>
        <v>3675.9716026872024</v>
      </c>
      <c r="E43" s="3">
        <f t="shared" si="1"/>
        <v>1.8379858013436012</v>
      </c>
    </row>
    <row r="44" spans="1:5" ht="12">
      <c r="A44" s="12">
        <v>37</v>
      </c>
      <c r="B44" s="13">
        <f t="shared" si="2"/>
        <v>13</v>
      </c>
      <c r="C44" s="3">
        <f t="shared" si="4"/>
        <v>4160</v>
      </c>
      <c r="D44" s="3">
        <f t="shared" si="3"/>
        <v>4222.58858000679</v>
      </c>
      <c r="E44" s="3">
        <f t="shared" si="1"/>
        <v>2.111294290003395</v>
      </c>
    </row>
    <row r="45" spans="1:5" ht="12">
      <c r="A45" s="12">
        <v>38</v>
      </c>
      <c r="B45" s="13">
        <f t="shared" si="2"/>
        <v>14</v>
      </c>
      <c r="C45" s="3">
        <f t="shared" si="4"/>
        <v>4800</v>
      </c>
      <c r="D45" s="3">
        <f t="shared" si="3"/>
        <v>4850.4875018538</v>
      </c>
      <c r="E45" s="3">
        <f t="shared" si="1"/>
        <v>2.4252437509269</v>
      </c>
    </row>
    <row r="46" spans="1:5" ht="12">
      <c r="A46" s="12">
        <v>39</v>
      </c>
      <c r="B46" s="13">
        <f t="shared" si="2"/>
        <v>14</v>
      </c>
      <c r="C46" s="3">
        <f t="shared" si="4"/>
        <v>5600</v>
      </c>
      <c r="D46" s="3">
        <f t="shared" si="3"/>
        <v>5571.75499337946</v>
      </c>
      <c r="E46" s="3">
        <f t="shared" si="1"/>
        <v>2.78587749668973</v>
      </c>
    </row>
    <row r="47" spans="1:5" ht="12">
      <c r="A47" s="12">
        <v>40</v>
      </c>
      <c r="B47" s="13">
        <f t="shared" si="2"/>
        <v>15</v>
      </c>
      <c r="C47" s="3">
        <f t="shared" si="4"/>
        <v>6400</v>
      </c>
      <c r="D47" s="3">
        <f t="shared" si="3"/>
        <v>6400.274960894986</v>
      </c>
      <c r="E47" s="3">
        <f t="shared" si="1"/>
        <v>3.200137480447493</v>
      </c>
    </row>
    <row r="48" spans="1:5" ht="12">
      <c r="A48" s="12">
        <v>41</v>
      </c>
      <c r="B48" s="13">
        <f t="shared" si="2"/>
        <v>15</v>
      </c>
      <c r="C48" s="3">
        <f t="shared" si="4"/>
        <v>7360</v>
      </c>
      <c r="D48" s="3">
        <f t="shared" si="3"/>
        <v>7351.995847580071</v>
      </c>
      <c r="E48" s="3">
        <f t="shared" si="1"/>
        <v>3.6759979237900358</v>
      </c>
    </row>
    <row r="49" spans="1:5" ht="12">
      <c r="A49" s="12">
        <v>42</v>
      </c>
      <c r="B49" s="13">
        <f t="shared" si="2"/>
        <v>16</v>
      </c>
      <c r="C49" s="3">
        <f t="shared" si="4"/>
        <v>8320</v>
      </c>
      <c r="D49" s="3">
        <f t="shared" si="3"/>
        <v>8445.237630115229</v>
      </c>
      <c r="E49" s="3">
        <f t="shared" si="1"/>
        <v>4.222618815057614</v>
      </c>
    </row>
    <row r="50" spans="1:5" ht="12">
      <c r="A50" s="12">
        <v>43</v>
      </c>
      <c r="B50" s="13">
        <f t="shared" si="2"/>
        <v>16</v>
      </c>
      <c r="C50" s="3">
        <f t="shared" si="4"/>
        <v>9600</v>
      </c>
      <c r="D50" s="3">
        <f t="shared" si="3"/>
        <v>9701.044465713365</v>
      </c>
      <c r="E50" s="3">
        <f t="shared" si="1"/>
        <v>4.850522232856682</v>
      </c>
    </row>
    <row r="51" spans="1:5" ht="12">
      <c r="A51" s="12">
        <v>44</v>
      </c>
      <c r="B51" s="13">
        <f t="shared" si="2"/>
        <v>17</v>
      </c>
      <c r="C51" s="3">
        <f t="shared" si="4"/>
        <v>11200</v>
      </c>
      <c r="D51" s="3">
        <f t="shared" si="3"/>
        <v>11143.589777764942</v>
      </c>
      <c r="E51" s="3">
        <f t="shared" si="1"/>
        <v>5.571794888882471</v>
      </c>
    </row>
    <row r="52" spans="1:5" ht="12">
      <c r="A52" s="12">
        <v>45</v>
      </c>
      <c r="B52" s="13">
        <f t="shared" si="2"/>
        <v>17</v>
      </c>
      <c r="C52" s="3">
        <f t="shared" si="4"/>
        <v>12800</v>
      </c>
      <c r="D52" s="3">
        <f t="shared" si="3"/>
        <v>12800.64157771859</v>
      </c>
      <c r="E52" s="3">
        <f t="shared" si="1"/>
        <v>6.400320788859295</v>
      </c>
    </row>
    <row r="53" spans="1:5" ht="12">
      <c r="A53" s="12">
        <v>46</v>
      </c>
      <c r="B53" s="13">
        <f t="shared" si="2"/>
        <v>18</v>
      </c>
      <c r="C53" s="3">
        <f t="shared" si="4"/>
        <v>14720</v>
      </c>
      <c r="D53" s="3">
        <f t="shared" si="3"/>
        <v>14704.096980325345</v>
      </c>
      <c r="E53" s="3">
        <f t="shared" si="1"/>
        <v>7.352048490162672</v>
      </c>
    </row>
    <row r="54" spans="1:5" ht="12">
      <c r="A54" s="12">
        <v>47</v>
      </c>
      <c r="B54" s="13">
        <f t="shared" si="2"/>
        <v>18</v>
      </c>
      <c r="C54" s="3">
        <f t="shared" si="4"/>
        <v>16640</v>
      </c>
      <c r="D54" s="3">
        <f t="shared" si="3"/>
        <v>16890.596201299722</v>
      </c>
      <c r="E54" s="3">
        <f t="shared" si="1"/>
        <v>8.445298100649861</v>
      </c>
    </row>
    <row r="55" spans="1:5" ht="12">
      <c r="A55" s="12">
        <v>48</v>
      </c>
      <c r="B55" s="13">
        <f t="shared" si="2"/>
        <v>19</v>
      </c>
      <c r="C55" s="3">
        <f t="shared" si="4"/>
        <v>19200</v>
      </c>
      <c r="D55" s="3">
        <f t="shared" si="3"/>
        <v>19402.227856432994</v>
      </c>
      <c r="E55" s="3">
        <f t="shared" si="1"/>
        <v>9.701113928216497</v>
      </c>
    </row>
    <row r="56" spans="1:5" ht="12">
      <c r="A56" s="12">
        <v>49</v>
      </c>
      <c r="B56" s="13">
        <f t="shared" si="2"/>
        <v>19</v>
      </c>
      <c r="C56" s="3">
        <f t="shared" si="4"/>
        <v>22400</v>
      </c>
      <c r="D56" s="3">
        <f t="shared" si="3"/>
        <v>22287.33913868458</v>
      </c>
      <c r="E56" s="3">
        <f t="shared" si="1"/>
        <v>11.14366956934229</v>
      </c>
    </row>
    <row r="57" spans="1:5" ht="12">
      <c r="A57" s="12">
        <v>50</v>
      </c>
      <c r="B57" s="13">
        <f t="shared" si="2"/>
        <v>20</v>
      </c>
      <c r="C57" s="3">
        <f t="shared" si="4"/>
        <v>25600</v>
      </c>
      <c r="D57" s="3">
        <f t="shared" si="3"/>
        <v>25601.466468606977</v>
      </c>
      <c r="E57" s="3">
        <f t="shared" si="1"/>
        <v>12.800733234303488</v>
      </c>
    </row>
    <row r="58" spans="1:5" ht="12">
      <c r="A58" s="12">
        <v>51</v>
      </c>
      <c r="B58" s="13">
        <f t="shared" si="2"/>
        <v>20</v>
      </c>
      <c r="C58" s="3">
        <f t="shared" si="4"/>
        <v>29440</v>
      </c>
      <c r="D58" s="3">
        <f t="shared" si="3"/>
        <v>29408.404532488836</v>
      </c>
      <c r="E58" s="3">
        <f t="shared" si="1"/>
        <v>14.704202266244417</v>
      </c>
    </row>
    <row r="59" spans="1:5" ht="12">
      <c r="A59" s="12">
        <v>52</v>
      </c>
      <c r="B59" s="13">
        <f t="shared" si="2"/>
        <v>21</v>
      </c>
      <c r="C59" s="3">
        <f t="shared" si="4"/>
        <v>33280</v>
      </c>
      <c r="D59" s="3">
        <f t="shared" si="3"/>
        <v>33781.43428646993</v>
      </c>
      <c r="E59" s="3">
        <f t="shared" si="1"/>
        <v>16.890717143234966</v>
      </c>
    </row>
    <row r="60" spans="1:5" ht="12">
      <c r="A60" s="12">
        <v>53</v>
      </c>
      <c r="B60" s="13">
        <f t="shared" si="2"/>
        <v>21</v>
      </c>
      <c r="C60" s="3">
        <f t="shared" si="4"/>
        <v>38400</v>
      </c>
      <c r="D60" s="3">
        <f t="shared" si="3"/>
        <v>38804.73356486801</v>
      </c>
      <c r="E60" s="3">
        <f t="shared" si="1"/>
        <v>19.402366782434004</v>
      </c>
    </row>
    <row r="61" spans="1:5" ht="12">
      <c r="A61" s="12">
        <v>54</v>
      </c>
      <c r="B61" s="13">
        <f t="shared" si="2"/>
        <v>22</v>
      </c>
      <c r="C61" s="3">
        <f t="shared" si="4"/>
        <v>44800</v>
      </c>
      <c r="D61" s="3">
        <f t="shared" si="3"/>
        <v>44574.99744596388</v>
      </c>
      <c r="E61" s="3">
        <f t="shared" si="1"/>
        <v>22.28749872298194</v>
      </c>
    </row>
    <row r="62" spans="1:5" ht="12">
      <c r="A62" s="12">
        <v>55</v>
      </c>
      <c r="B62" s="13">
        <f t="shared" si="2"/>
        <v>22</v>
      </c>
      <c r="C62" s="3">
        <f t="shared" si="4"/>
        <v>51200</v>
      </c>
      <c r="D62" s="3">
        <f t="shared" si="3"/>
        <v>51203.29956617871</v>
      </c>
      <c r="E62" s="3">
        <f t="shared" si="1"/>
        <v>25.601649783089357</v>
      </c>
    </row>
    <row r="63" spans="1:5" ht="12">
      <c r="A63" s="12">
        <v>56</v>
      </c>
      <c r="B63" s="13">
        <f t="shared" si="2"/>
        <v>23</v>
      </c>
      <c r="C63" s="3">
        <f t="shared" si="4"/>
        <v>58880</v>
      </c>
      <c r="D63" s="3">
        <f t="shared" si="3"/>
        <v>58817.23021166949</v>
      </c>
      <c r="E63" s="3">
        <f t="shared" si="1"/>
        <v>29.408615105834745</v>
      </c>
    </row>
    <row r="64" spans="1:5" ht="12">
      <c r="A64" s="12">
        <v>57</v>
      </c>
      <c r="B64" s="13">
        <f t="shared" si="2"/>
        <v>23</v>
      </c>
      <c r="C64" s="3">
        <f t="shared" si="4"/>
        <v>66560</v>
      </c>
      <c r="D64" s="3">
        <f t="shared" si="3"/>
        <v>67563.35234414475</v>
      </c>
      <c r="E64" s="3">
        <f t="shared" si="1"/>
        <v>33.78167617207237</v>
      </c>
    </row>
    <row r="65" spans="1:5" ht="12">
      <c r="A65" s="12">
        <v>58</v>
      </c>
      <c r="B65" s="13">
        <f t="shared" si="2"/>
        <v>24</v>
      </c>
      <c r="C65" s="3">
        <f t="shared" si="4"/>
        <v>76800</v>
      </c>
      <c r="D65" s="3">
        <f t="shared" si="3"/>
        <v>77610.02283771908</v>
      </c>
      <c r="E65" s="3">
        <f t="shared" si="1"/>
        <v>38.80501141885954</v>
      </c>
    </row>
    <row r="66" spans="1:5" ht="12">
      <c r="A66" s="12">
        <v>59</v>
      </c>
      <c r="B66" s="13">
        <f t="shared" si="2"/>
        <v>24</v>
      </c>
      <c r="C66" s="3">
        <f t="shared" si="4"/>
        <v>89600</v>
      </c>
      <c r="D66" s="3">
        <f t="shared" si="3"/>
        <v>89150.63323368791</v>
      </c>
      <c r="E66" s="3">
        <f t="shared" si="1"/>
        <v>44.575316616843956</v>
      </c>
    </row>
    <row r="67" spans="1:5" ht="12">
      <c r="A67" s="12">
        <v>60</v>
      </c>
      <c r="B67" s="13">
        <f t="shared" si="2"/>
        <v>25</v>
      </c>
      <c r="C67" s="3">
        <f t="shared" si="4"/>
        <v>102400</v>
      </c>
      <c r="D67" s="3">
        <f t="shared" si="3"/>
        <v>102407.3323955373</v>
      </c>
      <c r="E67" s="3">
        <f t="shared" si="1"/>
        <v>51.203666197768655</v>
      </c>
    </row>
    <row r="68" spans="1:5" ht="12">
      <c r="A68" s="12">
        <v>61</v>
      </c>
      <c r="B68" s="13">
        <f t="shared" si="2"/>
        <v>25</v>
      </c>
      <c r="C68" s="3">
        <f t="shared" si="4"/>
        <v>117760</v>
      </c>
      <c r="D68" s="3">
        <f t="shared" si="3"/>
        <v>117635.30272275371</v>
      </c>
      <c r="E68" s="3">
        <f t="shared" si="1"/>
        <v>58.81765136137685</v>
      </c>
    </row>
    <row r="69" spans="1:5" ht="12">
      <c r="A69" s="12">
        <v>62</v>
      </c>
      <c r="B69" s="13">
        <f t="shared" si="2"/>
        <v>26</v>
      </c>
      <c r="C69" s="3">
        <f t="shared" si="4"/>
        <v>133120</v>
      </c>
      <c r="D69" s="3">
        <f t="shared" si="3"/>
        <v>135127.67223762718</v>
      </c>
      <c r="E69" s="3">
        <f t="shared" si="1"/>
        <v>67.56383611881358</v>
      </c>
    </row>
    <row r="70" spans="1:5" ht="12">
      <c r="A70" s="12">
        <v>63</v>
      </c>
      <c r="B70" s="13">
        <f t="shared" si="2"/>
        <v>26</v>
      </c>
      <c r="C70" s="3">
        <f t="shared" si="4"/>
        <v>153600</v>
      </c>
      <c r="D70" s="3">
        <f t="shared" si="3"/>
        <v>155221.15709936235</v>
      </c>
      <c r="E70" s="3">
        <f t="shared" si="1"/>
        <v>77.61057854968118</v>
      </c>
    </row>
    <row r="71" spans="1:5" ht="12">
      <c r="A71" s="12">
        <v>64</v>
      </c>
      <c r="B71" s="13">
        <f t="shared" si="2"/>
        <v>27</v>
      </c>
      <c r="C71" s="3">
        <f t="shared" si="4"/>
        <v>179200</v>
      </c>
      <c r="D71" s="3">
        <f t="shared" si="3"/>
        <v>178302.54316003755</v>
      </c>
      <c r="E71" s="3">
        <f t="shared" si="1"/>
        <v>89.15127158001877</v>
      </c>
    </row>
    <row r="72" spans="1:5" ht="12">
      <c r="A72" s="12">
        <v>65</v>
      </c>
      <c r="B72" s="13">
        <f t="shared" si="2"/>
        <v>27</v>
      </c>
      <c r="C72" s="3">
        <f t="shared" si="4"/>
        <v>204800</v>
      </c>
      <c r="D72" s="3">
        <f t="shared" si="3"/>
        <v>204816.13132793515</v>
      </c>
      <c r="E72" s="3">
        <f t="shared" si="1"/>
        <v>102.40806566396758</v>
      </c>
    </row>
    <row r="73" spans="1:5" ht="12">
      <c r="A73" s="12">
        <v>66</v>
      </c>
      <c r="B73" s="13">
        <f t="shared" si="2"/>
        <v>28</v>
      </c>
      <c r="C73" s="3">
        <f t="shared" si="4"/>
        <v>235520</v>
      </c>
      <c r="D73" s="3">
        <f t="shared" si="3"/>
        <v>235272.2900563991</v>
      </c>
      <c r="E73" s="3">
        <f aca="true" t="shared" si="5" ref="E73:E107">D73/2000</f>
        <v>117.63614502819955</v>
      </c>
    </row>
    <row r="74" spans="1:5" ht="12">
      <c r="A74" s="12">
        <v>67</v>
      </c>
      <c r="B74" s="13">
        <f t="shared" si="2"/>
        <v>28</v>
      </c>
      <c r="C74" s="3">
        <f t="shared" si="4"/>
        <v>266240</v>
      </c>
      <c r="D74" s="3">
        <f t="shared" si="3"/>
        <v>270257.27958778566</v>
      </c>
      <c r="E74" s="3">
        <f t="shared" si="5"/>
        <v>135.12863979389283</v>
      </c>
    </row>
    <row r="75" spans="1:5" ht="12">
      <c r="A75" s="12">
        <v>68</v>
      </c>
      <c r="B75" s="13">
        <f t="shared" si="2"/>
        <v>29</v>
      </c>
      <c r="C75" s="3">
        <f t="shared" si="4"/>
        <v>307200</v>
      </c>
      <c r="D75" s="3">
        <f t="shared" si="3"/>
        <v>310444.53706248937</v>
      </c>
      <c r="E75" s="3">
        <f t="shared" si="5"/>
        <v>155.22226853124468</v>
      </c>
    </row>
    <row r="76" spans="1:5" ht="12">
      <c r="A76" s="12">
        <v>69</v>
      </c>
      <c r="B76" s="13">
        <f t="shared" si="2"/>
        <v>29</v>
      </c>
      <c r="C76" s="3">
        <f t="shared" si="4"/>
        <v>358400</v>
      </c>
      <c r="D76" s="3">
        <f t="shared" si="3"/>
        <v>356607.63972368155</v>
      </c>
      <c r="E76" s="3">
        <f t="shared" si="5"/>
        <v>178.30381986184076</v>
      </c>
    </row>
    <row r="77" spans="1:5" ht="12">
      <c r="A77" s="12">
        <v>70</v>
      </c>
      <c r="B77" s="13">
        <f t="shared" si="2"/>
        <v>30</v>
      </c>
      <c r="C77" s="3">
        <f t="shared" si="4"/>
        <v>409600</v>
      </c>
      <c r="D77" s="3">
        <f t="shared" si="3"/>
        <v>409635.19575059303</v>
      </c>
      <c r="E77" s="3">
        <f t="shared" si="5"/>
        <v>204.8175978752965</v>
      </c>
    </row>
    <row r="78" spans="1:5" ht="12">
      <c r="A78" s="12">
        <v>71</v>
      </c>
      <c r="B78" s="13">
        <f t="shared" si="2"/>
        <v>30</v>
      </c>
      <c r="C78" s="3">
        <f t="shared" si="4"/>
        <v>471040</v>
      </c>
      <c r="D78" s="3">
        <f t="shared" si="3"/>
        <v>470547.94935870625</v>
      </c>
      <c r="E78" s="3">
        <f t="shared" si="5"/>
        <v>235.27397467935313</v>
      </c>
    </row>
    <row r="79" spans="1:5" ht="12">
      <c r="A79" s="12">
        <v>72</v>
      </c>
      <c r="B79" s="13">
        <f t="shared" si="2"/>
        <v>31</v>
      </c>
      <c r="C79" s="3">
        <f t="shared" si="4"/>
        <v>532480</v>
      </c>
      <c r="D79" s="3">
        <f t="shared" si="3"/>
        <v>540518.4294283459</v>
      </c>
      <c r="E79" s="3">
        <f t="shared" si="5"/>
        <v>270.2592147141729</v>
      </c>
    </row>
    <row r="80" spans="1:5" ht="12">
      <c r="A80" s="12">
        <v>73</v>
      </c>
      <c r="B80" s="13">
        <f t="shared" si="2"/>
        <v>31</v>
      </c>
      <c r="C80" s="3">
        <f t="shared" si="4"/>
        <v>614400</v>
      </c>
      <c r="D80" s="3">
        <f t="shared" si="3"/>
        <v>620893.5198843409</v>
      </c>
      <c r="E80" s="3">
        <f t="shared" si="5"/>
        <v>310.44675994217044</v>
      </c>
    </row>
    <row r="81" spans="1:5" ht="12">
      <c r="A81" s="12">
        <v>74</v>
      </c>
      <c r="B81" s="13">
        <f t="shared" si="2"/>
        <v>32</v>
      </c>
      <c r="C81" s="3">
        <f t="shared" si="4"/>
        <v>716800</v>
      </c>
      <c r="D81" s="3">
        <f t="shared" si="3"/>
        <v>713220.3862911424</v>
      </c>
      <c r="E81" s="3">
        <f t="shared" si="5"/>
        <v>356.6101931455712</v>
      </c>
    </row>
    <row r="82" spans="1:5" ht="12">
      <c r="A82" s="12">
        <v>75</v>
      </c>
      <c r="B82" s="13">
        <f aca="true" t="shared" si="6" ref="B82:B107">FLOOR((A82-10)/2,1)</f>
        <v>32</v>
      </c>
      <c r="C82" s="3">
        <f t="shared" si="4"/>
        <v>819200</v>
      </c>
      <c r="D82" s="3">
        <f t="shared" si="3"/>
        <v>819276.2577326354</v>
      </c>
      <c r="E82" s="3">
        <f t="shared" si="5"/>
        <v>409.6381288663177</v>
      </c>
    </row>
    <row r="83" spans="1:5" ht="12">
      <c r="A83" s="12">
        <v>76</v>
      </c>
      <c r="B83" s="13">
        <f t="shared" si="6"/>
        <v>33</v>
      </c>
      <c r="C83" s="3">
        <f t="shared" si="4"/>
        <v>942080</v>
      </c>
      <c r="D83" s="3">
        <f aca="true" t="shared" si="7" ref="D83:D107">D82*1.1487</f>
        <v>941102.6372574783</v>
      </c>
      <c r="E83" s="3">
        <f t="shared" si="5"/>
        <v>470.5513186287392</v>
      </c>
    </row>
    <row r="84" spans="1:5" ht="12">
      <c r="A84" s="12">
        <v>77</v>
      </c>
      <c r="B84" s="13">
        <f t="shared" si="6"/>
        <v>33</v>
      </c>
      <c r="C84" s="3">
        <f t="shared" si="4"/>
        <v>1064960</v>
      </c>
      <c r="D84" s="3">
        <f t="shared" si="7"/>
        <v>1081044.5994176655</v>
      </c>
      <c r="E84" s="3">
        <f t="shared" si="5"/>
        <v>540.5222997088327</v>
      </c>
    </row>
    <row r="85" spans="1:5" ht="12">
      <c r="A85" s="12">
        <v>78</v>
      </c>
      <c r="B85" s="13">
        <f t="shared" si="6"/>
        <v>34</v>
      </c>
      <c r="C85" s="3">
        <f t="shared" si="4"/>
        <v>1228800</v>
      </c>
      <c r="D85" s="3">
        <f t="shared" si="7"/>
        <v>1241795.9313510724</v>
      </c>
      <c r="E85" s="3">
        <f t="shared" si="5"/>
        <v>620.8979656755362</v>
      </c>
    </row>
    <row r="86" spans="1:5" ht="12">
      <c r="A86" s="12">
        <v>79</v>
      </c>
      <c r="B86" s="13">
        <f t="shared" si="6"/>
        <v>34</v>
      </c>
      <c r="C86" s="3">
        <f t="shared" si="4"/>
        <v>1433600</v>
      </c>
      <c r="D86" s="3">
        <f t="shared" si="7"/>
        <v>1426450.986342977</v>
      </c>
      <c r="E86" s="3">
        <f t="shared" si="5"/>
        <v>713.2254931714886</v>
      </c>
    </row>
    <row r="87" spans="1:5" ht="12">
      <c r="A87" s="12">
        <v>80</v>
      </c>
      <c r="B87" s="13">
        <f t="shared" si="6"/>
        <v>35</v>
      </c>
      <c r="C87" s="3">
        <f t="shared" si="4"/>
        <v>1638400</v>
      </c>
      <c r="D87" s="3">
        <f t="shared" si="7"/>
        <v>1638564.2480121779</v>
      </c>
      <c r="E87" s="3">
        <f t="shared" si="5"/>
        <v>819.2821240060889</v>
      </c>
    </row>
    <row r="88" spans="1:5" ht="12">
      <c r="A88" s="12">
        <v>81</v>
      </c>
      <c r="B88" s="13">
        <f t="shared" si="6"/>
        <v>35</v>
      </c>
      <c r="C88" s="3">
        <f t="shared" si="4"/>
        <v>1884160</v>
      </c>
      <c r="D88" s="3">
        <f t="shared" si="7"/>
        <v>1882218.751691589</v>
      </c>
      <c r="E88" s="3">
        <f t="shared" si="5"/>
        <v>941.1093758457945</v>
      </c>
    </row>
    <row r="89" spans="1:5" ht="12">
      <c r="A89" s="12">
        <v>82</v>
      </c>
      <c r="B89" s="13">
        <f t="shared" si="6"/>
        <v>36</v>
      </c>
      <c r="C89" s="3">
        <f t="shared" si="4"/>
        <v>2129920</v>
      </c>
      <c r="D89" s="3">
        <f t="shared" si="7"/>
        <v>2162104.6800681283</v>
      </c>
      <c r="E89" s="3">
        <f t="shared" si="5"/>
        <v>1081.0523400340642</v>
      </c>
    </row>
    <row r="90" spans="1:5" ht="12">
      <c r="A90" s="12">
        <v>83</v>
      </c>
      <c r="B90" s="13">
        <f t="shared" si="6"/>
        <v>36</v>
      </c>
      <c r="C90" s="3">
        <f t="shared" si="4"/>
        <v>2457600</v>
      </c>
      <c r="D90" s="3">
        <f t="shared" si="7"/>
        <v>2483609.645994259</v>
      </c>
      <c r="E90" s="3">
        <f t="shared" si="5"/>
        <v>1241.8048229971296</v>
      </c>
    </row>
    <row r="91" spans="1:5" ht="12">
      <c r="A91" s="12">
        <v>84</v>
      </c>
      <c r="B91" s="13">
        <f t="shared" si="6"/>
        <v>37</v>
      </c>
      <c r="C91" s="3">
        <f t="shared" si="4"/>
        <v>2867200</v>
      </c>
      <c r="D91" s="3">
        <f t="shared" si="7"/>
        <v>2852922.4003536054</v>
      </c>
      <c r="E91" s="3">
        <f t="shared" si="5"/>
        <v>1426.4612001768028</v>
      </c>
    </row>
    <row r="92" spans="1:5" ht="12">
      <c r="A92" s="12">
        <v>85</v>
      </c>
      <c r="B92" s="13">
        <f t="shared" si="6"/>
        <v>37</v>
      </c>
      <c r="C92" s="3">
        <f t="shared" si="4"/>
        <v>3276800</v>
      </c>
      <c r="D92" s="3">
        <f t="shared" si="7"/>
        <v>3277151.9612861867</v>
      </c>
      <c r="E92" s="3">
        <f t="shared" si="5"/>
        <v>1638.5759806430933</v>
      </c>
    </row>
    <row r="93" spans="1:5" ht="12">
      <c r="A93" s="12">
        <v>86</v>
      </c>
      <c r="B93" s="13">
        <f t="shared" si="6"/>
        <v>38</v>
      </c>
      <c r="C93" s="3">
        <f t="shared" si="4"/>
        <v>3768320</v>
      </c>
      <c r="D93" s="3">
        <f t="shared" si="7"/>
        <v>3764464.4579294426</v>
      </c>
      <c r="E93" s="3">
        <f t="shared" si="5"/>
        <v>1882.2322289647213</v>
      </c>
    </row>
    <row r="94" spans="1:5" ht="12">
      <c r="A94" s="12">
        <v>87</v>
      </c>
      <c r="B94" s="13">
        <f t="shared" si="6"/>
        <v>38</v>
      </c>
      <c r="C94" s="3">
        <f t="shared" si="4"/>
        <v>4259840</v>
      </c>
      <c r="D94" s="3">
        <f t="shared" si="7"/>
        <v>4324240.322823551</v>
      </c>
      <c r="E94" s="3">
        <f t="shared" si="5"/>
        <v>2162.1201614117754</v>
      </c>
    </row>
    <row r="95" spans="1:5" ht="12">
      <c r="A95" s="12">
        <v>88</v>
      </c>
      <c r="B95" s="13">
        <f t="shared" si="6"/>
        <v>39</v>
      </c>
      <c r="C95" s="3">
        <f t="shared" si="4"/>
        <v>4915200</v>
      </c>
      <c r="D95" s="3">
        <f t="shared" si="7"/>
        <v>4967254.858827413</v>
      </c>
      <c r="E95" s="3">
        <f t="shared" si="5"/>
        <v>2483.6274294137065</v>
      </c>
    </row>
    <row r="96" spans="1:5" ht="12">
      <c r="A96" s="12">
        <v>89</v>
      </c>
      <c r="B96" s="13">
        <f t="shared" si="6"/>
        <v>39</v>
      </c>
      <c r="C96" s="3">
        <f t="shared" si="4"/>
        <v>5734400</v>
      </c>
      <c r="D96" s="3">
        <f t="shared" si="7"/>
        <v>5705885.656335049</v>
      </c>
      <c r="E96" s="3">
        <f t="shared" si="5"/>
        <v>2852.9428281675246</v>
      </c>
    </row>
    <row r="97" spans="1:5" ht="12">
      <c r="A97" s="12">
        <v>90</v>
      </c>
      <c r="B97" s="13">
        <f t="shared" si="6"/>
        <v>40</v>
      </c>
      <c r="C97" s="3">
        <f t="shared" si="4"/>
        <v>6553600</v>
      </c>
      <c r="D97" s="3">
        <f t="shared" si="7"/>
        <v>6554350.853432071</v>
      </c>
      <c r="E97" s="3">
        <f t="shared" si="5"/>
        <v>3277.175426716036</v>
      </c>
    </row>
    <row r="98" spans="1:5" ht="12">
      <c r="A98" s="12">
        <v>91</v>
      </c>
      <c r="B98" s="13">
        <f t="shared" si="6"/>
        <v>40</v>
      </c>
      <c r="C98" s="3">
        <f t="shared" si="4"/>
        <v>7536640</v>
      </c>
      <c r="D98" s="3">
        <f t="shared" si="7"/>
        <v>7528982.825337421</v>
      </c>
      <c r="E98" s="3">
        <f t="shared" si="5"/>
        <v>3764.4914126687104</v>
      </c>
    </row>
    <row r="99" spans="1:5" ht="12">
      <c r="A99" s="12">
        <v>92</v>
      </c>
      <c r="B99" s="13">
        <f t="shared" si="6"/>
        <v>41</v>
      </c>
      <c r="C99" s="3">
        <f t="shared" si="4"/>
        <v>8519680</v>
      </c>
      <c r="D99" s="3">
        <f t="shared" si="7"/>
        <v>8648542.571465096</v>
      </c>
      <c r="E99" s="3">
        <f t="shared" si="5"/>
        <v>4324.271285732548</v>
      </c>
    </row>
    <row r="100" spans="1:5" ht="12">
      <c r="A100" s="12">
        <v>93</v>
      </c>
      <c r="B100" s="13">
        <f t="shared" si="6"/>
        <v>41</v>
      </c>
      <c r="C100" s="3">
        <f t="shared" si="4"/>
        <v>9830400</v>
      </c>
      <c r="D100" s="3">
        <f t="shared" si="7"/>
        <v>9934580.851841956</v>
      </c>
      <c r="E100" s="3">
        <f t="shared" si="5"/>
        <v>4967.290425920978</v>
      </c>
    </row>
    <row r="101" spans="1:5" ht="12">
      <c r="A101" s="12">
        <v>94</v>
      </c>
      <c r="B101" s="13">
        <f t="shared" si="6"/>
        <v>42</v>
      </c>
      <c r="C101" s="3">
        <f t="shared" si="4"/>
        <v>11468800</v>
      </c>
      <c r="D101" s="3">
        <f t="shared" si="7"/>
        <v>11411853.024510857</v>
      </c>
      <c r="E101" s="3">
        <f t="shared" si="5"/>
        <v>5705.926512255428</v>
      </c>
    </row>
    <row r="102" spans="1:5" ht="12">
      <c r="A102" s="12">
        <v>95</v>
      </c>
      <c r="B102" s="13">
        <f t="shared" si="6"/>
        <v>42</v>
      </c>
      <c r="C102" s="3">
        <f aca="true" t="shared" si="8" ref="C102:C107">C92*4</f>
        <v>13107200</v>
      </c>
      <c r="D102" s="3">
        <f t="shared" si="7"/>
        <v>13108795.569255622</v>
      </c>
      <c r="E102" s="3">
        <f t="shared" si="5"/>
        <v>6554.397784627811</v>
      </c>
    </row>
    <row r="103" spans="1:5" ht="12">
      <c r="A103" s="12">
        <v>96</v>
      </c>
      <c r="B103" s="13">
        <f t="shared" si="6"/>
        <v>43</v>
      </c>
      <c r="C103" s="3">
        <f t="shared" si="8"/>
        <v>15073280</v>
      </c>
      <c r="D103" s="3">
        <f t="shared" si="7"/>
        <v>15058073.470403934</v>
      </c>
      <c r="E103" s="3">
        <f t="shared" si="5"/>
        <v>7529.036735201967</v>
      </c>
    </row>
    <row r="104" spans="1:5" ht="12">
      <c r="A104" s="12">
        <v>97</v>
      </c>
      <c r="B104" s="13">
        <f t="shared" si="6"/>
        <v>43</v>
      </c>
      <c r="C104" s="3">
        <f t="shared" si="8"/>
        <v>17039360</v>
      </c>
      <c r="D104" s="3">
        <f t="shared" si="7"/>
        <v>17297208.995453</v>
      </c>
      <c r="E104" s="3">
        <f t="shared" si="5"/>
        <v>8648.6044977265</v>
      </c>
    </row>
    <row r="105" spans="1:5" ht="12">
      <c r="A105" s="12">
        <v>98</v>
      </c>
      <c r="B105" s="13">
        <f t="shared" si="6"/>
        <v>44</v>
      </c>
      <c r="C105" s="3">
        <f t="shared" si="8"/>
        <v>19660800</v>
      </c>
      <c r="D105" s="3">
        <f t="shared" si="7"/>
        <v>19869303.97307686</v>
      </c>
      <c r="E105" s="3">
        <f t="shared" si="5"/>
        <v>9934.65198653843</v>
      </c>
    </row>
    <row r="106" spans="1:5" ht="12">
      <c r="A106" s="12">
        <v>99</v>
      </c>
      <c r="B106" s="13">
        <f t="shared" si="6"/>
        <v>44</v>
      </c>
      <c r="C106" s="3">
        <f t="shared" si="8"/>
        <v>22937600</v>
      </c>
      <c r="D106" s="3">
        <f t="shared" si="7"/>
        <v>22823869.47387339</v>
      </c>
      <c r="E106" s="3">
        <f t="shared" si="5"/>
        <v>11411.934736936695</v>
      </c>
    </row>
    <row r="107" spans="1:5" ht="12">
      <c r="A107" s="12">
        <v>100</v>
      </c>
      <c r="B107" s="13">
        <f t="shared" si="6"/>
        <v>45</v>
      </c>
      <c r="C107" s="3">
        <f t="shared" si="8"/>
        <v>26214400</v>
      </c>
      <c r="D107" s="3">
        <f t="shared" si="7"/>
        <v>26217778.864638366</v>
      </c>
      <c r="E107" s="3">
        <f t="shared" si="5"/>
        <v>13108.889432319183</v>
      </c>
    </row>
  </sheetData>
  <printOptions/>
  <pageMargins left="0.75" right="0.75" top="0.75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0.7109375" style="12" customWidth="1"/>
    <col min="3" max="3" width="10.7109375" style="13" customWidth="1"/>
    <col min="4" max="4" width="15.7109375" style="12" customWidth="1"/>
    <col min="5" max="5" width="25.7109375" style="12" customWidth="1"/>
    <col min="6" max="16384" width="8.8515625" style="4" customWidth="1"/>
  </cols>
  <sheetData>
    <row r="1" spans="2:4" ht="12">
      <c r="B1" s="1" t="s">
        <v>44</v>
      </c>
      <c r="C1" s="10"/>
      <c r="D1" s="3"/>
    </row>
    <row r="2" spans="2:4" ht="12">
      <c r="B2" s="5" t="s">
        <v>45</v>
      </c>
      <c r="C2" s="8"/>
      <c r="D2" s="3"/>
    </row>
    <row r="3" spans="2:4" ht="12">
      <c r="B3" s="7"/>
      <c r="C3" s="8"/>
      <c r="D3" s="3"/>
    </row>
    <row r="4" spans="2:5" ht="12">
      <c r="B4" s="9"/>
      <c r="C4" s="10"/>
      <c r="D4" s="11" t="s">
        <v>2</v>
      </c>
      <c r="E4" s="9" t="s">
        <v>43</v>
      </c>
    </row>
    <row r="5" spans="2:5" ht="12">
      <c r="B5" s="9" t="s">
        <v>1</v>
      </c>
      <c r="C5" s="10" t="s">
        <v>9</v>
      </c>
      <c r="D5" s="11" t="s">
        <v>3</v>
      </c>
      <c r="E5" s="9" t="s">
        <v>29</v>
      </c>
    </row>
    <row r="6" spans="2:4" ht="12">
      <c r="B6" s="12">
        <v>10</v>
      </c>
      <c r="C6" s="13">
        <f>FLOOR((B6-10)/2,1)</f>
        <v>0</v>
      </c>
      <c r="D6" s="3" t="s">
        <v>10</v>
      </c>
    </row>
    <row r="7" spans="2:5" ht="12">
      <c r="B7" s="12">
        <v>15</v>
      </c>
      <c r="C7" s="13">
        <f aca="true" t="shared" si="0" ref="C7:C24">FLOOR((B7-10)/2,1)</f>
        <v>2</v>
      </c>
      <c r="D7" s="3" t="s">
        <v>11</v>
      </c>
      <c r="E7" s="12" t="s">
        <v>30</v>
      </c>
    </row>
    <row r="8" spans="2:5" ht="12">
      <c r="B8" s="12">
        <v>20</v>
      </c>
      <c r="C8" s="13">
        <f t="shared" si="0"/>
        <v>5</v>
      </c>
      <c r="D8" s="12" t="s">
        <v>12</v>
      </c>
      <c r="E8" s="12" t="s">
        <v>31</v>
      </c>
    </row>
    <row r="9" spans="2:4" ht="12">
      <c r="B9" s="12">
        <v>25</v>
      </c>
      <c r="C9" s="13">
        <f t="shared" si="0"/>
        <v>7</v>
      </c>
      <c r="D9" s="12" t="s">
        <v>13</v>
      </c>
    </row>
    <row r="10" spans="2:5" ht="12">
      <c r="B10" s="12">
        <v>30</v>
      </c>
      <c r="C10" s="13">
        <f t="shared" si="0"/>
        <v>10</v>
      </c>
      <c r="D10" s="12" t="s">
        <v>24</v>
      </c>
      <c r="E10" s="12" t="s">
        <v>32</v>
      </c>
    </row>
    <row r="11" spans="2:5" ht="12">
      <c r="B11" s="12">
        <v>35</v>
      </c>
      <c r="C11" s="13">
        <f t="shared" si="0"/>
        <v>12</v>
      </c>
      <c r="D11" s="12" t="s">
        <v>14</v>
      </c>
      <c r="E11" s="12" t="s">
        <v>33</v>
      </c>
    </row>
    <row r="12" spans="2:4" ht="12">
      <c r="B12" s="12">
        <v>40</v>
      </c>
      <c r="C12" s="13">
        <f t="shared" si="0"/>
        <v>15</v>
      </c>
      <c r="D12" s="12" t="s">
        <v>15</v>
      </c>
    </row>
    <row r="13" spans="2:5" ht="12">
      <c r="B13" s="12">
        <v>45</v>
      </c>
      <c r="C13" s="13">
        <f t="shared" si="0"/>
        <v>17</v>
      </c>
      <c r="D13" s="12" t="s">
        <v>16</v>
      </c>
      <c r="E13" s="12" t="s">
        <v>34</v>
      </c>
    </row>
    <row r="14" spans="2:5" ht="12">
      <c r="B14" s="12">
        <v>50</v>
      </c>
      <c r="C14" s="13">
        <f t="shared" si="0"/>
        <v>20</v>
      </c>
      <c r="D14" s="12" t="s">
        <v>17</v>
      </c>
      <c r="E14" s="12" t="s">
        <v>35</v>
      </c>
    </row>
    <row r="15" spans="2:4" ht="12">
      <c r="B15" s="12">
        <v>55</v>
      </c>
      <c r="C15" s="13">
        <f t="shared" si="0"/>
        <v>22</v>
      </c>
      <c r="D15" s="12" t="s">
        <v>18</v>
      </c>
    </row>
    <row r="16" spans="2:5" ht="12">
      <c r="B16" s="12">
        <v>60</v>
      </c>
      <c r="C16" s="13">
        <f t="shared" si="0"/>
        <v>25</v>
      </c>
      <c r="D16" s="12" t="s">
        <v>19</v>
      </c>
      <c r="E16" s="12" t="s">
        <v>36</v>
      </c>
    </row>
    <row r="17" spans="2:5" ht="12">
      <c r="B17" s="12">
        <v>65</v>
      </c>
      <c r="C17" s="13">
        <f t="shared" si="0"/>
        <v>27</v>
      </c>
      <c r="D17" s="12" t="s">
        <v>20</v>
      </c>
      <c r="E17" s="12" t="s">
        <v>37</v>
      </c>
    </row>
    <row r="18" spans="2:4" ht="12">
      <c r="B18" s="12">
        <v>70</v>
      </c>
      <c r="C18" s="13">
        <f t="shared" si="0"/>
        <v>30</v>
      </c>
      <c r="D18" s="12" t="s">
        <v>21</v>
      </c>
    </row>
    <row r="19" spans="2:5" ht="12">
      <c r="B19" s="12">
        <v>75</v>
      </c>
      <c r="C19" s="13">
        <f t="shared" si="0"/>
        <v>32</v>
      </c>
      <c r="D19" s="12" t="s">
        <v>22</v>
      </c>
      <c r="E19" s="12" t="s">
        <v>38</v>
      </c>
    </row>
    <row r="20" spans="2:5" ht="12">
      <c r="B20" s="12">
        <v>80</v>
      </c>
      <c r="C20" s="13">
        <f t="shared" si="0"/>
        <v>35</v>
      </c>
      <c r="D20" s="12" t="s">
        <v>23</v>
      </c>
      <c r="E20" s="12" t="s">
        <v>39</v>
      </c>
    </row>
    <row r="21" spans="2:4" ht="12">
      <c r="B21" s="12">
        <v>85</v>
      </c>
      <c r="C21" s="13">
        <f t="shared" si="0"/>
        <v>37</v>
      </c>
      <c r="D21" s="12" t="s">
        <v>25</v>
      </c>
    </row>
    <row r="22" spans="2:5" ht="12">
      <c r="B22" s="12">
        <v>90</v>
      </c>
      <c r="C22" s="13">
        <f t="shared" si="0"/>
        <v>40</v>
      </c>
      <c r="D22" s="12" t="s">
        <v>26</v>
      </c>
      <c r="E22" s="12" t="s">
        <v>40</v>
      </c>
    </row>
    <row r="23" spans="2:5" ht="12">
      <c r="B23" s="12">
        <v>95</v>
      </c>
      <c r="C23" s="13">
        <f t="shared" si="0"/>
        <v>42</v>
      </c>
      <c r="D23" s="12" t="s">
        <v>27</v>
      </c>
      <c r="E23" s="12" t="s">
        <v>41</v>
      </c>
    </row>
    <row r="24" spans="2:4" ht="12">
      <c r="B24" s="12">
        <v>100</v>
      </c>
      <c r="C24" s="13">
        <f t="shared" si="0"/>
        <v>45</v>
      </c>
      <c r="D24" s="12" t="s">
        <v>28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www.superdan.net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D&amp;D Tremendous Strength</dc:title>
  <dc:subject>Extrapolation of D&amp;D super-strength values</dc:subject>
  <dc:creator>Daniel R. Collins</dc:creator>
  <cp:keywords/>
  <dc:description>As per PH p. 142</dc:description>
  <cp:lastModifiedBy>Daniel R. Collins</cp:lastModifiedBy>
  <cp:lastPrinted>2001-11-04T06:27:52Z</cp:lastPrinted>
  <dcterms:created xsi:type="dcterms:W3CDTF">2001-04-26T15:54:29Z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